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jul-sept 2019\"/>
    </mc:Choice>
  </mc:AlternateContent>
  <xr:revisionPtr revIDLastSave="0" documentId="8_{187AB37F-F976-4007-A714-BF8DCD1FF93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D33" i="2" l="1"/>
  <c r="E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<sst xmlns="http://schemas.openxmlformats.org/spreadsheetml/2006/main" count="62" uniqueCount="53">
  <si>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</si>
  <si>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</si>
  <si>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</si>
  <si>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</si>
  <si>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</si>
  <si>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</si>
  <si>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</si>
  <si>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</si>
  <si>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</si>
  <si>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</si>
  <si>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</si>
  <si>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</si>
  <si>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</si>
  <si>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</si>
  <si>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</si>
  <si>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</si>
  <si>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</si>
  <si>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</si>
  <si>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</si>
  <si>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</si>
  <si>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</si>
  <si>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</si>
  <si>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</si>
  <si>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</si>
  <si>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</si>
  <si>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</si>
  <si>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</si>
  <si>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</si>
  <si>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</si>
  <si>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</si>
  <si>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</si>
  <si>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</si>
  <si>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</si>
  <si>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</si>
  <si>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</si>
  <si>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</si>
  <si>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</si>
  <si>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</si>
  <si>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</si>
  <si>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</si>
  <si>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</si>
  <si>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</si>
  <si>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</si>
  <si>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</si>
  <si>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</si>
  <si>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</si>
  <si>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</si>
  <si>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</si>
  <si>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</si>
  <si>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</si>
  <si>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</si>
  <si>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</si>
  <si>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POLITECNICA DE JUVENTINO ROSAS
Estado de Flujos de Efectivo
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</si>
</sst>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D4" sqref="D4"/>
    </sheetView>
  </sheetViews>
  <sheetFormatPr baseColWidth="10" defaultColWidth="12" defaultRowHeight="10.199999999999999" x14ac:dyDescent="0.2"/>
  <cols>
    <col min="1" max="2" width="1.85546875" style="3" customWidth="1"/>
    <col min="3" max="3" width="75" style="3" bestFit="1" customWidth="1"/>
    <col min="4" max="5" width="25.85546875" style="3" customWidth="1"/>
    <col min="6" max="16384" width="12" style="3"/>
  </cols>
  <sheetData>
    <row r="1" spans="1:5" ht="39.9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53498755.060000002</v>
      </c>
      <c r="E5" s="14">
        <f>SUM(E6:E15)</f>
        <v>56497273.620000005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3080077.75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2552604.1800000002</v>
      </c>
    </row>
    <row r="12" spans="1:5" x14ac:dyDescent="0.2">
      <c r="A12" s="26">
        <v>4170</v>
      </c>
      <c r="C12" s="15" t="s">
        <v>45</v>
      </c>
      <c r="D12" s="16">
        <v>2716483.1</v>
      </c>
      <c r="E12" s="17">
        <v>0</v>
      </c>
    </row>
    <row r="13" spans="1:5" ht="20.399999999999999" x14ac:dyDescent="0.2">
      <c r="A13" s="26">
        <v>4210</v>
      </c>
      <c r="C13" s="15" t="s">
        <v>46</v>
      </c>
      <c r="D13" s="16">
        <v>14857412.390000001</v>
      </c>
      <c r="E13" s="17">
        <v>14372033</v>
      </c>
    </row>
    <row r="14" spans="1:5" x14ac:dyDescent="0.2">
      <c r="A14" s="26">
        <v>4220</v>
      </c>
      <c r="C14" s="15" t="s">
        <v>47</v>
      </c>
      <c r="D14" s="16">
        <v>35494686.060000002</v>
      </c>
      <c r="E14" s="17">
        <v>36492526.240000002</v>
      </c>
    </row>
    <row r="15" spans="1:5" x14ac:dyDescent="0.2">
      <c r="A15" s="26" t="s">
        <v>48</v>
      </c>
      <c r="C15" s="15" t="s">
        <v>6</v>
      </c>
      <c r="D15" s="16">
        <v>430173.51</v>
      </c>
      <c r="E15" s="17">
        <v>32.450000000000003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43113600.810000002</v>
      </c>
      <c r="E16" s="14">
        <f>SUM(E17:E32)</f>
        <v>54171094.780000001</v>
      </c>
    </row>
    <row r="17" spans="1:5" x14ac:dyDescent="0.2">
      <c r="A17" s="26">
        <v>5110</v>
      </c>
      <c r="C17" s="15" t="s">
        <v>8</v>
      </c>
      <c r="D17" s="16">
        <v>30410622.989999998</v>
      </c>
      <c r="E17" s="17">
        <v>41613375.5</v>
      </c>
    </row>
    <row r="18" spans="1:5" x14ac:dyDescent="0.2">
      <c r="A18" s="26">
        <v>5120</v>
      </c>
      <c r="C18" s="15" t="s">
        <v>9</v>
      </c>
      <c r="D18" s="16">
        <v>1298587.78</v>
      </c>
      <c r="E18" s="17">
        <v>2301878.0699999998</v>
      </c>
    </row>
    <row r="19" spans="1:5" x14ac:dyDescent="0.2">
      <c r="A19" s="26">
        <v>5130</v>
      </c>
      <c r="C19" s="15" t="s">
        <v>10</v>
      </c>
      <c r="D19" s="16">
        <v>10612534.939999999</v>
      </c>
      <c r="E19" s="17">
        <v>9094309.5399999991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791855.1</v>
      </c>
      <c r="E23" s="17">
        <v>1161531.67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10385154.25</v>
      </c>
      <c r="E33" s="14">
        <f>E5-E16</f>
        <v>2326178.8400000036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16003499.09</v>
      </c>
      <c r="E36" s="14">
        <f>SUM(E37:E39)</f>
        <v>78998.02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16003499.09</v>
      </c>
      <c r="E39" s="17">
        <v>78998.02</v>
      </c>
    </row>
    <row r="40" spans="1:5" x14ac:dyDescent="0.2">
      <c r="A40" s="4"/>
      <c r="B40" s="11" t="s">
        <v>7</v>
      </c>
      <c r="C40" s="12"/>
      <c r="D40" s="13">
        <f>SUM(D41:D43)</f>
        <v>327652.68</v>
      </c>
      <c r="E40" s="14">
        <f>SUM(E41:E43)</f>
        <v>345916.43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327652.68</v>
      </c>
      <c r="E42" s="17">
        <v>345916.43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15675846.41</v>
      </c>
      <c r="E44" s="14">
        <f>E36-E40</f>
        <v>-266918.40999999997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-226207.72</v>
      </c>
      <c r="E47" s="14">
        <f>SUM(E48+E51)</f>
        <v>14360.7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-226207.72</v>
      </c>
      <c r="E51" s="17">
        <v>14360.7</v>
      </c>
    </row>
    <row r="52" spans="1:5" x14ac:dyDescent="0.2">
      <c r="A52" s="4"/>
      <c r="B52" s="11" t="s">
        <v>7</v>
      </c>
      <c r="C52" s="12"/>
      <c r="D52" s="13">
        <f>SUM(D53+D56)</f>
        <v>9060822.7799999993</v>
      </c>
      <c r="E52" s="14">
        <f>SUM(E53+E56)</f>
        <v>1445687.26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9060822.7799999993</v>
      </c>
      <c r="E56" s="17">
        <v>1445687.26</v>
      </c>
    </row>
    <row r="57" spans="1:5" x14ac:dyDescent="0.2">
      <c r="A57" s="18" t="s">
        <v>38</v>
      </c>
      <c r="C57" s="19"/>
      <c r="D57" s="13">
        <f>D47-D52</f>
        <v>-9287030.5</v>
      </c>
      <c r="E57" s="14">
        <f>E47-E52</f>
        <v>-1431326.56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16773970.16</v>
      </c>
      <c r="E59" s="14">
        <f>E57+E44+E33</f>
        <v>627933.8700000036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6091645.1900000004</v>
      </c>
      <c r="E61" s="14">
        <v>5466211.3200000003</v>
      </c>
    </row>
    <row r="62" spans="1:5" x14ac:dyDescent="0.2">
      <c r="A62" s="18" t="s">
        <v>41</v>
      </c>
      <c r="C62" s="19"/>
      <c r="D62" s="13">
        <v>22865615.350000001</v>
      </c>
      <c r="E62" s="14">
        <v>6091645.1900000004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ADM-3</cp:lastModifiedBy>
  <cp:revision/>
  <cp:lastPrinted>2019-05-15T20:50:09Z</cp:lastPrinted>
  <dcterms:created xsi:type="dcterms:W3CDTF">2012-12-11T20:31:36Z</dcterms:created>
  <dcterms:modified xsi:type="dcterms:W3CDTF">2019-10-28T17:34:44Z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